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MAS\Desktop\C\Usuarios\Tesoreria\Escritorio\CUENTA TRIMESTAL OK\4 To Trimestre 2021\"/>
    </mc:Choice>
  </mc:AlternateContent>
  <xr:revisionPtr revIDLastSave="0" documentId="13_ncr:1_{A249AAA9-C1B9-43DE-87EA-0E3630A4336B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9040" windowHeight="15840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0" i="1" l="1"/>
  <c r="H141" i="1"/>
  <c r="H127" i="1"/>
  <c r="H128" i="1"/>
  <c r="H120" i="1"/>
  <c r="H121" i="1"/>
  <c r="H113" i="1"/>
  <c r="H105" i="1"/>
  <c r="H89" i="1"/>
  <c r="H90" i="1"/>
  <c r="H78" i="1"/>
  <c r="H75" i="1"/>
  <c r="H63" i="1"/>
  <c r="H62" i="1"/>
  <c r="H44" i="1"/>
  <c r="H45" i="1"/>
  <c r="E153" i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E141" i="1"/>
  <c r="E142" i="1"/>
  <c r="H142" i="1" s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E128" i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E121" i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E105" i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E90" i="1"/>
  <c r="E91" i="1"/>
  <c r="H91" i="1" s="1"/>
  <c r="E92" i="1"/>
  <c r="H92" i="1" s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E75" i="1"/>
  <c r="E76" i="1"/>
  <c r="H76" i="1" s="1"/>
  <c r="E74" i="1"/>
  <c r="H74" i="1" s="1"/>
  <c r="E70" i="1"/>
  <c r="H70" i="1" s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E63" i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E45" i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D10" i="1" s="1"/>
  <c r="D160" i="1" s="1"/>
  <c r="C12" i="1"/>
  <c r="H85" i="1" l="1"/>
  <c r="C10" i="1"/>
  <c r="C160" i="1" s="1"/>
  <c r="F10" i="1"/>
  <c r="F160" i="1" s="1"/>
  <c r="G10" i="1"/>
  <c r="G160" i="1" s="1"/>
  <c r="H10" i="1"/>
  <c r="H160" i="1" s="1"/>
  <c r="E85" i="1"/>
  <c r="E10" i="1"/>
  <c r="E160" i="1" s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<sst xmlns="http://schemas.openxmlformats.org/spreadsheetml/2006/main" count="163" uniqueCount="90">
  <si>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</si>
  <si>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</si>
  <si>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</si>
  <si>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</si>
  <si>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</si>
  <si>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</si>
  <si>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</si>
  <si>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</si>
  <si>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</si>
  <si>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</si>
  <si>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</si>
  <si>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</si>
  <si>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</si>
  <si>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</si>
  <si>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</si>
  <si>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</si>
  <si>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</si>
  <si>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</si>
  <si>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</si>
  <si>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</si>
  <si>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</si>
  <si>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</si>
  <si>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</si>
  <si>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</si>
  <si>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</si>
  <si>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</si>
  <si>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</si>
  <si>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</si>
  <si>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</si>
  <si>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</si>
  <si>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</si>
  <si>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</si>
  <si>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</si>
  <si>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</si>
  <si>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</si>
  <si>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</si>
  <si>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</si>
  <si>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</si>
  <si>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</si>
  <si>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</si>
  <si>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</si>
  <si>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</si>
  <si>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</si>
  <si>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</si>
  <si>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</si>
  <si>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</si>
  <si>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</si>
  <si>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</si>
  <si>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</si>
  <si>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</si>
  <si>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</si>
  <si>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</si>
  <si>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</si>
  <si>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</si>
  <si>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</si>
  <si>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</si>
  <si>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</si>
  <si>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</si>
  <si>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</si>
  <si>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</si>
  <si>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</si>
  <si>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</si>
  <si>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</si>
  <si>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</si>
  <si>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</si>
  <si>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</si>
  <si>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</si>
  <si>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</si>
  <si>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</si>
  <si>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</si>
  <si>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</si>
  <si>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</si>
  <si>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</si>
  <si>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</si>
  <si>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</si>
  <si>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</si>
  <si>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</si>
  <si>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</si>
  <si>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</si>
  <si>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</si>
  <si>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</si>
  <si>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</si>
  <si>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</si>
  <si>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</si>
  <si>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</si>
  <si>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</si>
  <si>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</si>
  <si>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</si>
  <si>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MUNICIPAL DE AGUA Y SANEAMIENTO DE CASAS GRANDES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</si>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</sst>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topLeftCell="A127" zoomScale="90" zoomScaleNormal="90" workbookViewId="0">
      <selection activeCell="G75" sqref="G75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5990693</v>
      </c>
      <c r="D10" s="8">
        <f>SUM(D12,D20,D30,D40,D50,D60,D64,D73,D77)</f>
        <v>0</v>
      </c>
      <c r="E10" s="28">
        <f t="shared" ref="E10:H10" si="0">SUM(E12,E20,E30,E40,E50,E60,E64,E73,E77)</f>
        <v>5990693</v>
      </c>
      <c r="F10" s="8">
        <f t="shared" si="0"/>
        <v>7082624</v>
      </c>
      <c r="G10" s="8">
        <f t="shared" si="0"/>
        <v>7082624</v>
      </c>
      <c r="H10" s="28">
        <f t="shared" si="0"/>
        <v>-1091931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1813207</v>
      </c>
      <c r="D12" s="7">
        <f>SUM(D13:D19)</f>
        <v>0</v>
      </c>
      <c r="E12" s="29">
        <f t="shared" ref="E12:H12" si="1">SUM(E13:E19)</f>
        <v>1813207</v>
      </c>
      <c r="F12" s="7">
        <f t="shared" si="1"/>
        <v>1754939</v>
      </c>
      <c r="G12" s="7">
        <f t="shared" si="1"/>
        <v>1754939</v>
      </c>
      <c r="H12" s="29">
        <f t="shared" si="1"/>
        <v>58268</v>
      </c>
    </row>
    <row r="13" spans="2:9" ht="24" x14ac:dyDescent="0.2">
      <c r="B13" s="10" t="s">
        <v>14</v>
      </c>
      <c r="C13" s="25">
        <v>996948</v>
      </c>
      <c r="D13" s="25">
        <v>0</v>
      </c>
      <c r="E13" s="30">
        <f>SUM(C13:D13)</f>
        <v>996948</v>
      </c>
      <c r="F13" s="26">
        <v>1054396</v>
      </c>
      <c r="G13" s="26">
        <v>1054396</v>
      </c>
      <c r="H13" s="34">
        <f>SUM(E13-F13)</f>
        <v>-57448</v>
      </c>
    </row>
    <row r="14" spans="2:9" ht="22.9" customHeight="1" x14ac:dyDescent="0.2">
      <c r="B14" s="10" t="s">
        <v>15</v>
      </c>
      <c r="C14" s="25">
        <v>44581</v>
      </c>
      <c r="D14" s="25">
        <v>0</v>
      </c>
      <c r="E14" s="30">
        <f t="shared" ref="E14:E79" si="2">SUM(C14:D14)</f>
        <v>44581</v>
      </c>
      <c r="F14" s="26">
        <v>51800</v>
      </c>
      <c r="G14" s="26">
        <v>51800</v>
      </c>
      <c r="H14" s="34">
        <f t="shared" ref="H14:H79" si="3">SUM(E14-F14)</f>
        <v>-7219</v>
      </c>
    </row>
    <row r="15" spans="2:9" x14ac:dyDescent="0.2">
      <c r="B15" s="10" t="s">
        <v>16</v>
      </c>
      <c r="C15" s="25">
        <v>540962</v>
      </c>
      <c r="D15" s="25">
        <v>0</v>
      </c>
      <c r="E15" s="30">
        <f t="shared" si="2"/>
        <v>540962</v>
      </c>
      <c r="F15" s="26">
        <v>535147</v>
      </c>
      <c r="G15" s="26">
        <v>535147</v>
      </c>
      <c r="H15" s="34">
        <f t="shared" si="3"/>
        <v>5815</v>
      </c>
    </row>
    <row r="16" spans="2:9" x14ac:dyDescent="0.2">
      <c r="B16" s="10" t="s">
        <v>17</v>
      </c>
      <c r="C16" s="25">
        <v>230023</v>
      </c>
      <c r="D16" s="25">
        <v>0</v>
      </c>
      <c r="E16" s="30">
        <f t="shared" si="2"/>
        <v>230023</v>
      </c>
      <c r="F16" s="26">
        <v>96996</v>
      </c>
      <c r="G16" s="26">
        <v>96996</v>
      </c>
      <c r="H16" s="34">
        <f t="shared" si="3"/>
        <v>133027</v>
      </c>
    </row>
    <row r="17" spans="2:8" x14ac:dyDescent="0.2">
      <c r="B17" s="10" t="s">
        <v>18</v>
      </c>
      <c r="C17" s="25">
        <v>693</v>
      </c>
      <c r="D17" s="25">
        <v>0</v>
      </c>
      <c r="E17" s="30">
        <f t="shared" si="2"/>
        <v>693</v>
      </c>
      <c r="F17" s="26">
        <v>300</v>
      </c>
      <c r="G17" s="26">
        <v>300</v>
      </c>
      <c r="H17" s="34">
        <f t="shared" si="3"/>
        <v>393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16300</v>
      </c>
      <c r="G19" s="26">
        <v>16300</v>
      </c>
      <c r="H19" s="34">
        <f t="shared" si="3"/>
        <v>-16300</v>
      </c>
    </row>
    <row r="20" spans="2:8" s="9" customFormat="1" ht="24" x14ac:dyDescent="0.2">
      <c r="B20" s="12" t="s">
        <v>21</v>
      </c>
      <c r="C20" s="7">
        <f>SUM(C21:C29)</f>
        <v>622984</v>
      </c>
      <c r="D20" s="7">
        <f t="shared" ref="D20:H20" si="4">SUM(D21:D29)</f>
        <v>0</v>
      </c>
      <c r="E20" s="29">
        <f t="shared" si="4"/>
        <v>622984</v>
      </c>
      <c r="F20" s="7">
        <f t="shared" si="4"/>
        <v>497167</v>
      </c>
      <c r="G20" s="7">
        <f t="shared" si="4"/>
        <v>497167</v>
      </c>
      <c r="H20" s="29">
        <f t="shared" si="4"/>
        <v>125817</v>
      </c>
    </row>
    <row r="21" spans="2:8" ht="24" x14ac:dyDescent="0.2">
      <c r="B21" s="10" t="s">
        <v>22</v>
      </c>
      <c r="C21" s="25">
        <v>38456</v>
      </c>
      <c r="D21" s="25">
        <v>0</v>
      </c>
      <c r="E21" s="30">
        <f t="shared" si="2"/>
        <v>38456</v>
      </c>
      <c r="F21" s="26">
        <v>44447</v>
      </c>
      <c r="G21" s="26">
        <v>44447</v>
      </c>
      <c r="H21" s="34">
        <f t="shared" si="3"/>
        <v>-5991</v>
      </c>
    </row>
    <row r="22" spans="2:8" x14ac:dyDescent="0.2">
      <c r="B22" s="10" t="s">
        <v>23</v>
      </c>
      <c r="C22" s="25">
        <v>23915</v>
      </c>
      <c r="D22" s="25">
        <v>0</v>
      </c>
      <c r="E22" s="30">
        <f t="shared" si="2"/>
        <v>23915</v>
      </c>
      <c r="F22" s="26">
        <v>32929</v>
      </c>
      <c r="G22" s="26">
        <v>32929</v>
      </c>
      <c r="H22" s="34">
        <f t="shared" si="3"/>
        <v>-9014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48646</v>
      </c>
      <c r="D24" s="25">
        <v>0</v>
      </c>
      <c r="E24" s="30">
        <f t="shared" si="2"/>
        <v>48646</v>
      </c>
      <c r="F24" s="26">
        <v>44839</v>
      </c>
      <c r="G24" s="26">
        <v>44839</v>
      </c>
      <c r="H24" s="34">
        <f t="shared" si="3"/>
        <v>3807</v>
      </c>
    </row>
    <row r="25" spans="2:8" ht="23.45" customHeight="1" x14ac:dyDescent="0.2">
      <c r="B25" s="10" t="s">
        <v>26</v>
      </c>
      <c r="C25" s="25">
        <v>30463</v>
      </c>
      <c r="D25" s="25">
        <v>0</v>
      </c>
      <c r="E25" s="30">
        <f t="shared" si="2"/>
        <v>30463</v>
      </c>
      <c r="F25" s="26">
        <v>122917</v>
      </c>
      <c r="G25" s="26">
        <v>122917</v>
      </c>
      <c r="H25" s="34">
        <f t="shared" si="3"/>
        <v>-92454</v>
      </c>
    </row>
    <row r="26" spans="2:8" x14ac:dyDescent="0.2">
      <c r="B26" s="10" t="s">
        <v>27</v>
      </c>
      <c r="C26" s="25">
        <v>96966</v>
      </c>
      <c r="D26" s="25">
        <v>0</v>
      </c>
      <c r="E26" s="30">
        <f t="shared" si="2"/>
        <v>96966</v>
      </c>
      <c r="F26" s="26">
        <v>128225</v>
      </c>
      <c r="G26" s="26">
        <v>128225</v>
      </c>
      <c r="H26" s="34">
        <f t="shared" si="3"/>
        <v>-31259</v>
      </c>
    </row>
    <row r="27" spans="2:8" ht="24" x14ac:dyDescent="0.2">
      <c r="B27" s="10" t="s">
        <v>28</v>
      </c>
      <c r="C27" s="25">
        <v>29097</v>
      </c>
      <c r="D27" s="25">
        <v>0</v>
      </c>
      <c r="E27" s="30">
        <f t="shared" si="2"/>
        <v>29097</v>
      </c>
      <c r="F27" s="26">
        <v>40503</v>
      </c>
      <c r="G27" s="26">
        <v>40503</v>
      </c>
      <c r="H27" s="34">
        <f t="shared" si="3"/>
        <v>-11406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355441</v>
      </c>
      <c r="D29" s="25">
        <v>0</v>
      </c>
      <c r="E29" s="30">
        <f t="shared" si="2"/>
        <v>355441</v>
      </c>
      <c r="F29" s="26">
        <v>83307</v>
      </c>
      <c r="G29" s="26">
        <v>83307</v>
      </c>
      <c r="H29" s="34">
        <f t="shared" si="3"/>
        <v>272134</v>
      </c>
    </row>
    <row r="30" spans="2:8" s="9" customFormat="1" ht="24" x14ac:dyDescent="0.2">
      <c r="B30" s="12" t="s">
        <v>31</v>
      </c>
      <c r="C30" s="7">
        <f>SUM(C31:C39)</f>
        <v>2707803</v>
      </c>
      <c r="D30" s="7">
        <f t="shared" ref="D30:H30" si="5">SUM(D31:D39)</f>
        <v>0</v>
      </c>
      <c r="E30" s="29">
        <f t="shared" si="5"/>
        <v>2707803</v>
      </c>
      <c r="F30" s="7">
        <f t="shared" si="5"/>
        <v>3785638</v>
      </c>
      <c r="G30" s="7">
        <f t="shared" si="5"/>
        <v>3785638</v>
      </c>
      <c r="H30" s="29">
        <f t="shared" si="5"/>
        <v>-1077835</v>
      </c>
    </row>
    <row r="31" spans="2:8" x14ac:dyDescent="0.2">
      <c r="B31" s="10" t="s">
        <v>32</v>
      </c>
      <c r="C31" s="25">
        <v>1514044</v>
      </c>
      <c r="D31" s="25">
        <v>0</v>
      </c>
      <c r="E31" s="30">
        <f t="shared" si="2"/>
        <v>1514044</v>
      </c>
      <c r="F31" s="26">
        <v>1415434</v>
      </c>
      <c r="G31" s="26">
        <v>1415434</v>
      </c>
      <c r="H31" s="34">
        <f t="shared" si="3"/>
        <v>98610</v>
      </c>
    </row>
    <row r="32" spans="2:8" x14ac:dyDescent="0.2">
      <c r="B32" s="10" t="s">
        <v>33</v>
      </c>
      <c r="C32" s="25">
        <v>145604</v>
      </c>
      <c r="D32" s="25">
        <v>0</v>
      </c>
      <c r="E32" s="30">
        <f t="shared" si="2"/>
        <v>145604</v>
      </c>
      <c r="F32" s="26">
        <v>123074</v>
      </c>
      <c r="G32" s="26">
        <v>123074</v>
      </c>
      <c r="H32" s="34">
        <f t="shared" si="3"/>
        <v>22530</v>
      </c>
    </row>
    <row r="33" spans="2:8" ht="24" x14ac:dyDescent="0.2">
      <c r="B33" s="10" t="s">
        <v>34</v>
      </c>
      <c r="C33" s="25">
        <v>107779</v>
      </c>
      <c r="D33" s="25">
        <v>0</v>
      </c>
      <c r="E33" s="30">
        <f t="shared" si="2"/>
        <v>107779</v>
      </c>
      <c r="F33" s="26">
        <v>102707</v>
      </c>
      <c r="G33" s="26">
        <v>102707</v>
      </c>
      <c r="H33" s="34">
        <f t="shared" si="3"/>
        <v>5072</v>
      </c>
    </row>
    <row r="34" spans="2:8" ht="24.6" customHeight="1" x14ac:dyDescent="0.2">
      <c r="B34" s="10" t="s">
        <v>35</v>
      </c>
      <c r="C34" s="25">
        <v>52755</v>
      </c>
      <c r="D34" s="25">
        <v>0</v>
      </c>
      <c r="E34" s="30">
        <f t="shared" si="2"/>
        <v>52755</v>
      </c>
      <c r="F34" s="26">
        <v>45077</v>
      </c>
      <c r="G34" s="26">
        <v>45077</v>
      </c>
      <c r="H34" s="34">
        <f t="shared" si="3"/>
        <v>7678</v>
      </c>
    </row>
    <row r="35" spans="2:8" ht="24" x14ac:dyDescent="0.2">
      <c r="B35" s="10" t="s">
        <v>36</v>
      </c>
      <c r="C35" s="25">
        <v>145033</v>
      </c>
      <c r="D35" s="25">
        <v>0</v>
      </c>
      <c r="E35" s="30">
        <f t="shared" si="2"/>
        <v>145033</v>
      </c>
      <c r="F35" s="26">
        <v>157460</v>
      </c>
      <c r="G35" s="26">
        <v>157460</v>
      </c>
      <c r="H35" s="34">
        <f t="shared" si="3"/>
        <v>-12427</v>
      </c>
    </row>
    <row r="36" spans="2:8" ht="24" x14ac:dyDescent="0.2">
      <c r="B36" s="10" t="s">
        <v>37</v>
      </c>
      <c r="C36" s="25">
        <v>2240</v>
      </c>
      <c r="D36" s="25">
        <v>0</v>
      </c>
      <c r="E36" s="30">
        <f t="shared" si="2"/>
        <v>2240</v>
      </c>
      <c r="F36" s="26">
        <v>500</v>
      </c>
      <c r="G36" s="26">
        <v>500</v>
      </c>
      <c r="H36" s="34">
        <f t="shared" si="3"/>
        <v>1740</v>
      </c>
    </row>
    <row r="37" spans="2:8" x14ac:dyDescent="0.2">
      <c r="B37" s="10" t="s">
        <v>38</v>
      </c>
      <c r="C37" s="25">
        <v>18375</v>
      </c>
      <c r="D37" s="25">
        <v>0</v>
      </c>
      <c r="E37" s="30">
        <f t="shared" si="2"/>
        <v>18375</v>
      </c>
      <c r="F37" s="26">
        <v>24950</v>
      </c>
      <c r="G37" s="26">
        <v>24950</v>
      </c>
      <c r="H37" s="34">
        <f t="shared" si="3"/>
        <v>-6575</v>
      </c>
    </row>
    <row r="38" spans="2:8" x14ac:dyDescent="0.2">
      <c r="B38" s="10" t="s">
        <v>39</v>
      </c>
      <c r="C38" s="25">
        <v>0</v>
      </c>
      <c r="D38" s="25">
        <v>0</v>
      </c>
      <c r="E38" s="30">
        <f t="shared" si="2"/>
        <v>0</v>
      </c>
      <c r="F38" s="26"/>
      <c r="G38" s="26"/>
      <c r="H38" s="34">
        <f t="shared" si="3"/>
        <v>0</v>
      </c>
    </row>
    <row r="39" spans="2:8" x14ac:dyDescent="0.2">
      <c r="B39" s="10" t="s">
        <v>40</v>
      </c>
      <c r="C39" s="25">
        <v>721973</v>
      </c>
      <c r="D39" s="25">
        <v>0</v>
      </c>
      <c r="E39" s="30">
        <f t="shared" si="2"/>
        <v>721973</v>
      </c>
      <c r="F39" s="26">
        <v>1916436</v>
      </c>
      <c r="G39" s="26">
        <v>1916436</v>
      </c>
      <c r="H39" s="34">
        <f t="shared" si="3"/>
        <v>-1194463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9">
        <f t="shared" si="6"/>
        <v>0</v>
      </c>
      <c r="F40" s="7">
        <f t="shared" si="6"/>
        <v>0</v>
      </c>
      <c r="G40" s="7">
        <f t="shared" si="6"/>
        <v>0</v>
      </c>
      <c r="H40" s="29">
        <f t="shared" si="6"/>
        <v>0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515800</v>
      </c>
      <c r="D50" s="7">
        <f t="shared" ref="D50:H50" si="7">SUM(D51:D59)</f>
        <v>0</v>
      </c>
      <c r="E50" s="29">
        <f t="shared" si="7"/>
        <v>515800</v>
      </c>
      <c r="F50" s="7">
        <f t="shared" si="7"/>
        <v>135590</v>
      </c>
      <c r="G50" s="7">
        <f t="shared" si="7"/>
        <v>135590</v>
      </c>
      <c r="H50" s="29">
        <f t="shared" si="7"/>
        <v>380210</v>
      </c>
    </row>
    <row r="51" spans="2:8" x14ac:dyDescent="0.2">
      <c r="B51" s="10" t="s">
        <v>52</v>
      </c>
      <c r="C51" s="25">
        <v>515800</v>
      </c>
      <c r="D51" s="25">
        <v>0</v>
      </c>
      <c r="E51" s="30">
        <f t="shared" si="2"/>
        <v>515800</v>
      </c>
      <c r="F51" s="26">
        <v>135590</v>
      </c>
      <c r="G51" s="26">
        <v>135590</v>
      </c>
      <c r="H51" s="34">
        <f t="shared" si="3"/>
        <v>380210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330899</v>
      </c>
      <c r="D60" s="7">
        <f t="shared" ref="D60:H60" si="8">SUM(D61:D63)</f>
        <v>0</v>
      </c>
      <c r="E60" s="29">
        <f t="shared" si="8"/>
        <v>330899</v>
      </c>
      <c r="F60" s="7">
        <f t="shared" si="8"/>
        <v>232364</v>
      </c>
      <c r="G60" s="7">
        <f t="shared" si="8"/>
        <v>232364</v>
      </c>
      <c r="H60" s="29">
        <f t="shared" si="8"/>
        <v>98535</v>
      </c>
    </row>
    <row r="61" spans="2:8" x14ac:dyDescent="0.2">
      <c r="B61" s="10" t="s">
        <v>62</v>
      </c>
      <c r="C61" s="25">
        <v>330899</v>
      </c>
      <c r="D61" s="25">
        <v>0</v>
      </c>
      <c r="E61" s="30">
        <f t="shared" si="2"/>
        <v>330899</v>
      </c>
      <c r="F61" s="26">
        <v>232364</v>
      </c>
      <c r="G61" s="26">
        <v>232364</v>
      </c>
      <c r="H61" s="34">
        <f t="shared" si="3"/>
        <v>98535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676926</v>
      </c>
      <c r="G73" s="7">
        <f t="shared" si="10"/>
        <v>676926</v>
      </c>
      <c r="H73" s="29">
        <f t="shared" si="10"/>
        <v>-676926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676926</v>
      </c>
      <c r="G74" s="25">
        <v>676926</v>
      </c>
      <c r="H74" s="34">
        <f t="shared" si="3"/>
        <v>-676926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5990693</v>
      </c>
      <c r="D160" s="24">
        <f t="shared" ref="D160:G160" si="28">SUM(D10,D85)</f>
        <v>0</v>
      </c>
      <c r="E160" s="32">
        <f>SUM(E10,E85)</f>
        <v>5990693</v>
      </c>
      <c r="F160" s="24">
        <f t="shared" si="28"/>
        <v>7082624</v>
      </c>
      <c r="G160" s="24">
        <f t="shared" si="28"/>
        <v>7082624</v>
      </c>
      <c r="H160" s="32">
        <f>SUM(H10,H85)</f>
        <v>-1091931</v>
      </c>
    </row>
    <row r="161" s="35" customFormat="1" x14ac:dyDescent="0.2"/>
    <row r="162" s="35" customFormat="1" x14ac:dyDescent="0.2"/>
    <row r="163" s="35" customFormat="1" x14ac:dyDescent="0.2"/>
    <row r="164" s="35" customFormat="1" x14ac:dyDescent="0.2"/>
    <row r="165" s="35" customFormat="1" x14ac:dyDescent="0.2"/>
    <row r="166" s="35" customFormat="1" x14ac:dyDescent="0.2"/>
    <row r="167" s="35" customFormat="1" x14ac:dyDescent="0.2"/>
    <row r="168" s="35" customFormat="1" x14ac:dyDescent="0.2"/>
    <row r="169" s="35" customFormat="1" x14ac:dyDescent="0.2"/>
    <row r="170" s="35" customFormat="1" x14ac:dyDescent="0.2"/>
    <row r="171" s="35" customFormat="1" x14ac:dyDescent="0.2"/>
    <row r="172" s="35" customFormat="1" x14ac:dyDescent="0.2"/>
    <row r="173" s="35" customFormat="1" x14ac:dyDescent="0.2"/>
    <row r="174" s="35" customFormat="1" x14ac:dyDescent="0.2"/>
    <row r="175" s="35" customFormat="1" x14ac:dyDescent="0.2"/>
    <row r="17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dcterms:created xsi:type="dcterms:W3CDTF">2020-01-08T21:14:59Z</dcterms:created>
  <dcterms:modified xsi:type="dcterms:W3CDTF">2022-01-24T18:17:10Z</dcterms:modified>
</cp:coreProperties>
</file>